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84EE2FC3-4E1A-4696-AC02-708CD8816C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47" i="1"/>
  <c r="D47" i="1"/>
</calcChain>
</file>

<file path=xl/sharedStrings.xml><?xml version="1.0" encoding="utf-8"?>
<sst xmlns="http://schemas.openxmlformats.org/spreadsheetml/2006/main" count="94" uniqueCount="56">
  <si>
    <t>Maintenance Priorities</t>
  </si>
  <si>
    <t>Building Name</t>
  </si>
  <si>
    <t>Location</t>
  </si>
  <si>
    <t>Priority</t>
  </si>
  <si>
    <t>Critical Needs</t>
  </si>
  <si>
    <t>Year Built</t>
  </si>
  <si>
    <t>Main Campus</t>
  </si>
  <si>
    <t>Warehouse</t>
  </si>
  <si>
    <t>Maintenance</t>
  </si>
  <si>
    <t>Learning Resource Center</t>
  </si>
  <si>
    <t>Cosmetology Building</t>
  </si>
  <si>
    <t>Hammons House</t>
  </si>
  <si>
    <t>Apartment/Poolhouse</t>
  </si>
  <si>
    <t>Classroom Bldg 1</t>
  </si>
  <si>
    <t>Classroom Bldg 2</t>
  </si>
  <si>
    <t>Classroom Bldg 3</t>
  </si>
  <si>
    <t>Classroom Bldg 4</t>
  </si>
  <si>
    <t>Physical Ed Bldg</t>
  </si>
  <si>
    <t>Computer Educaiton Center</t>
  </si>
  <si>
    <t>Administration Bldg</t>
  </si>
  <si>
    <t>Lanier/ Dews House</t>
  </si>
  <si>
    <t>Covered Walkways</t>
  </si>
  <si>
    <t>Lecture Hall</t>
  </si>
  <si>
    <t>Music Bldg</t>
  </si>
  <si>
    <t>Office Building # 4</t>
  </si>
  <si>
    <t>Office Building #1</t>
  </si>
  <si>
    <t>Office Building #2</t>
  </si>
  <si>
    <t>Office Building #3</t>
  </si>
  <si>
    <t>Office Building 5</t>
  </si>
  <si>
    <t>Office Building 6</t>
  </si>
  <si>
    <t>Office Building 7</t>
  </si>
  <si>
    <t>Pavilion</t>
  </si>
  <si>
    <t>Adult Education Center</t>
  </si>
  <si>
    <t>Tower</t>
  </si>
  <si>
    <t>Transportation/Technology Ctr</t>
  </si>
  <si>
    <t>Truck Driving Classroom Bldg</t>
  </si>
  <si>
    <t>Fine Arts Center</t>
  </si>
  <si>
    <t>Allied Health Center</t>
  </si>
  <si>
    <t>Wylds Log House</t>
  </si>
  <si>
    <t>Broadway Campus</t>
  </si>
  <si>
    <t>Washington St. Campus</t>
  </si>
  <si>
    <t>Wynne Campus</t>
  </si>
  <si>
    <t>Wynne Center</t>
  </si>
  <si>
    <t>HEPI Adjusted Maintenance Needs</t>
  </si>
  <si>
    <t>Requested Maintenance Needs</t>
  </si>
  <si>
    <t>FY2025 Maintenance Needs</t>
  </si>
  <si>
    <t>Hodge Nursing Center</t>
  </si>
  <si>
    <t>CTE Industrial Shop Buuldings</t>
  </si>
  <si>
    <t>Sec.Ofc/Storage/Old Student Ctr.</t>
  </si>
  <si>
    <t>Storage Building (North Lot)</t>
  </si>
  <si>
    <t>Student Welcome Center</t>
  </si>
  <si>
    <t>Tech/Industry Classroom Bldg #5</t>
  </si>
  <si>
    <t>Kiln</t>
  </si>
  <si>
    <t>Technology Center</t>
  </si>
  <si>
    <t>Garage/Security Annex</t>
  </si>
  <si>
    <t>UAEACC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</si>
</sst>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1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7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/>
    <xf numFmtId="165" fontId="10" fillId="2" borderId="0" xfId="0" applyNumberFormat="1" applyFont="1" applyFill="1"/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47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55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45</v>
      </c>
      <c r="E4" s="7" t="s">
        <v>43</v>
      </c>
      <c r="F4" s="7" t="s">
        <v>44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9</v>
      </c>
      <c r="B5" s="12" t="s">
        <v>6</v>
      </c>
      <c r="C5" s="13">
        <v>1</v>
      </c>
      <c r="D5" s="22">
        <v>1258791</v>
      </c>
      <c r="E5" s="22">
        <f>(D5*1.036)</f>
        <v>1304107.476</v>
      </c>
      <c r="F5" s="22"/>
      <c r="G5" s="22"/>
      <c r="H5" s="15">
        <v>2000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10</v>
      </c>
      <c r="B6" s="12" t="s">
        <v>6</v>
      </c>
      <c r="C6" s="13">
        <v>12</v>
      </c>
      <c r="D6" s="22">
        <v>209119.12000000002</v>
      </c>
      <c r="E6" s="22">
        <f t="shared" ref="E6:E46" si="0">(D6*1.036)</f>
        <v>216647.40832000005</v>
      </c>
      <c r="F6" s="22"/>
      <c r="G6" s="22"/>
      <c r="H6" s="15">
        <v>1996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46</v>
      </c>
      <c r="B7" s="12" t="s">
        <v>6</v>
      </c>
      <c r="C7" s="13">
        <v>11</v>
      </c>
      <c r="D7" s="22">
        <v>779558</v>
      </c>
      <c r="E7" s="22">
        <f t="shared" si="0"/>
        <v>807622.08799999999</v>
      </c>
      <c r="F7" s="22"/>
      <c r="G7" s="22"/>
      <c r="H7" s="15">
        <v>1975</v>
      </c>
    </row>
    <row r="8" spans="1:22" x14ac:dyDescent="0.25">
      <c r="A8" s="11" t="s">
        <v>11</v>
      </c>
      <c r="B8" s="12" t="s">
        <v>39</v>
      </c>
      <c r="C8" s="13">
        <v>13</v>
      </c>
      <c r="D8" s="22">
        <v>722777.68359999999</v>
      </c>
      <c r="E8" s="22">
        <f t="shared" si="0"/>
        <v>748797.68020960002</v>
      </c>
      <c r="F8" s="22"/>
      <c r="G8" s="22"/>
      <c r="H8" s="15">
        <v>1940</v>
      </c>
    </row>
    <row r="9" spans="1:22" x14ac:dyDescent="0.25">
      <c r="A9" s="11" t="s">
        <v>12</v>
      </c>
      <c r="B9" s="12" t="s">
        <v>39</v>
      </c>
      <c r="C9" s="13">
        <v>2</v>
      </c>
      <c r="D9" s="22">
        <v>156017</v>
      </c>
      <c r="E9" s="22">
        <f t="shared" si="0"/>
        <v>161633.61199999999</v>
      </c>
      <c r="F9" s="22"/>
      <c r="G9" s="22"/>
      <c r="H9" s="15">
        <v>1950</v>
      </c>
    </row>
    <row r="10" spans="1:22" x14ac:dyDescent="0.25">
      <c r="A10" s="11" t="s">
        <v>13</v>
      </c>
      <c r="B10" s="12" t="s">
        <v>6</v>
      </c>
      <c r="C10" s="13">
        <v>14</v>
      </c>
      <c r="D10" s="22">
        <v>683314.99600000004</v>
      </c>
      <c r="E10" s="22">
        <f t="shared" si="0"/>
        <v>707914.33585600008</v>
      </c>
      <c r="F10" s="22"/>
      <c r="G10" s="22"/>
      <c r="H10" s="15">
        <v>1975</v>
      </c>
    </row>
    <row r="11" spans="1:22" x14ac:dyDescent="0.25">
      <c r="A11" s="11" t="s">
        <v>14</v>
      </c>
      <c r="B11" s="12" t="s">
        <v>6</v>
      </c>
      <c r="C11" s="13">
        <v>15</v>
      </c>
      <c r="D11" s="22">
        <v>729091.33640000003</v>
      </c>
      <c r="E11" s="22">
        <f t="shared" si="0"/>
        <v>755338.6245104</v>
      </c>
      <c r="F11" s="22"/>
      <c r="G11" s="22"/>
      <c r="H11" s="15">
        <v>1975</v>
      </c>
    </row>
    <row r="12" spans="1:22" x14ac:dyDescent="0.25">
      <c r="A12" s="11" t="s">
        <v>15</v>
      </c>
      <c r="B12" s="12" t="s">
        <v>6</v>
      </c>
      <c r="C12" s="13">
        <v>16</v>
      </c>
      <c r="D12" s="22">
        <v>709008.12080000003</v>
      </c>
      <c r="E12" s="22">
        <f t="shared" si="0"/>
        <v>734532.41314880003</v>
      </c>
      <c r="F12" s="22"/>
      <c r="G12" s="22"/>
      <c r="H12" s="15">
        <v>1975</v>
      </c>
    </row>
    <row r="13" spans="1:22" x14ac:dyDescent="0.25">
      <c r="A13" s="11" t="s">
        <v>16</v>
      </c>
      <c r="B13" s="12" t="s">
        <v>6</v>
      </c>
      <c r="C13" s="13">
        <v>17</v>
      </c>
      <c r="D13" s="22">
        <v>1307392.9344000001</v>
      </c>
      <c r="E13" s="22">
        <f t="shared" si="0"/>
        <v>1354459.0800384001</v>
      </c>
      <c r="F13" s="22"/>
      <c r="G13" s="22"/>
      <c r="H13" s="15">
        <v>1986</v>
      </c>
    </row>
    <row r="14" spans="1:22" x14ac:dyDescent="0.25">
      <c r="A14" s="11" t="s">
        <v>17</v>
      </c>
      <c r="B14" s="12" t="s">
        <v>6</v>
      </c>
      <c r="C14" s="13">
        <v>18</v>
      </c>
      <c r="D14" s="22">
        <v>1158161.5696</v>
      </c>
      <c r="E14" s="22">
        <f t="shared" si="0"/>
        <v>1199855.3861056</v>
      </c>
      <c r="F14" s="22"/>
      <c r="G14" s="22"/>
      <c r="H14" s="15">
        <v>1975</v>
      </c>
    </row>
    <row r="15" spans="1:22" x14ac:dyDescent="0.25">
      <c r="A15" s="11" t="s">
        <v>18</v>
      </c>
      <c r="B15" s="12" t="s">
        <v>6</v>
      </c>
      <c r="C15" s="13">
        <v>5</v>
      </c>
      <c r="D15" s="22">
        <v>1386223</v>
      </c>
      <c r="E15" s="22">
        <f t="shared" si="0"/>
        <v>1436127.0279999999</v>
      </c>
      <c r="F15" s="22"/>
      <c r="G15" s="22"/>
      <c r="H15" s="15">
        <v>1994</v>
      </c>
    </row>
    <row r="16" spans="1:22" x14ac:dyDescent="0.25">
      <c r="A16" s="11" t="s">
        <v>19</v>
      </c>
      <c r="B16" s="12" t="s">
        <v>6</v>
      </c>
      <c r="C16" s="13">
        <v>19</v>
      </c>
      <c r="D16" s="22">
        <v>462966.62720000005</v>
      </c>
      <c r="E16" s="22">
        <f t="shared" si="0"/>
        <v>479633.42577920004</v>
      </c>
      <c r="F16" s="22"/>
      <c r="G16" s="22"/>
      <c r="H16" s="15">
        <v>1975</v>
      </c>
    </row>
    <row r="17" spans="1:8" x14ac:dyDescent="0.25">
      <c r="A17" s="11" t="s">
        <v>47</v>
      </c>
      <c r="B17" s="12" t="s">
        <v>6</v>
      </c>
      <c r="C17" s="13">
        <v>6</v>
      </c>
      <c r="D17" s="22">
        <v>2118888</v>
      </c>
      <c r="E17" s="22">
        <f t="shared" si="0"/>
        <v>2195167.9679999999</v>
      </c>
      <c r="F17" s="22"/>
      <c r="G17" s="22"/>
      <c r="H17" s="15">
        <v>1975</v>
      </c>
    </row>
    <row r="18" spans="1:8" x14ac:dyDescent="0.25">
      <c r="A18" s="11" t="s">
        <v>8</v>
      </c>
      <c r="B18" s="12" t="s">
        <v>6</v>
      </c>
      <c r="C18" s="13">
        <v>20</v>
      </c>
      <c r="D18" s="22">
        <v>60877.947200000002</v>
      </c>
      <c r="E18" s="22">
        <f t="shared" si="0"/>
        <v>63069.553299200001</v>
      </c>
      <c r="F18" s="22"/>
      <c r="G18" s="22"/>
      <c r="H18" s="15">
        <v>1980</v>
      </c>
    </row>
    <row r="19" spans="1:8" x14ac:dyDescent="0.25">
      <c r="A19" s="11" t="s">
        <v>20</v>
      </c>
      <c r="B19" s="12" t="s">
        <v>39</v>
      </c>
      <c r="C19" s="13">
        <v>7</v>
      </c>
      <c r="D19" s="22">
        <v>277504</v>
      </c>
      <c r="E19" s="22">
        <f t="shared" si="0"/>
        <v>287494.14400000003</v>
      </c>
      <c r="F19" s="22"/>
      <c r="G19" s="22"/>
      <c r="H19" s="15">
        <v>1903</v>
      </c>
    </row>
    <row r="20" spans="1:8" x14ac:dyDescent="0.25">
      <c r="A20" s="11" t="s">
        <v>21</v>
      </c>
      <c r="B20" s="12" t="s">
        <v>6</v>
      </c>
      <c r="C20" s="13">
        <v>8</v>
      </c>
      <c r="D20" s="22">
        <v>394258</v>
      </c>
      <c r="E20" s="22">
        <f t="shared" si="0"/>
        <v>408451.288</v>
      </c>
      <c r="F20" s="22"/>
      <c r="G20" s="22"/>
      <c r="H20" s="15">
        <v>1985</v>
      </c>
    </row>
    <row r="21" spans="1:8" x14ac:dyDescent="0.25">
      <c r="A21" s="11" t="s">
        <v>48</v>
      </c>
      <c r="B21" s="12" t="s">
        <v>6</v>
      </c>
      <c r="C21" s="13">
        <v>21</v>
      </c>
      <c r="D21" s="22">
        <v>521161.62560000003</v>
      </c>
      <c r="E21" s="22">
        <f t="shared" si="0"/>
        <v>539923.44412160001</v>
      </c>
      <c r="F21" s="22"/>
      <c r="G21" s="22"/>
      <c r="H21" s="15">
        <v>1975</v>
      </c>
    </row>
    <row r="22" spans="1:8" x14ac:dyDescent="0.25">
      <c r="A22" s="11" t="s">
        <v>22</v>
      </c>
      <c r="B22" s="12" t="s">
        <v>6</v>
      </c>
      <c r="C22" s="13">
        <v>10</v>
      </c>
      <c r="D22" s="22">
        <v>616202</v>
      </c>
      <c r="E22" s="22">
        <f t="shared" si="0"/>
        <v>638385.272</v>
      </c>
      <c r="F22" s="22"/>
      <c r="G22" s="22"/>
      <c r="H22" s="15">
        <v>1986</v>
      </c>
    </row>
    <row r="23" spans="1:8" x14ac:dyDescent="0.25">
      <c r="A23" s="11" t="s">
        <v>49</v>
      </c>
      <c r="B23" s="12" t="s">
        <v>6</v>
      </c>
      <c r="C23" s="13">
        <v>22</v>
      </c>
      <c r="D23" s="22">
        <v>58940</v>
      </c>
      <c r="E23" s="22">
        <f t="shared" si="0"/>
        <v>61061.840000000004</v>
      </c>
      <c r="F23" s="22"/>
      <c r="G23" s="22"/>
      <c r="H23" s="15">
        <v>2002</v>
      </c>
    </row>
    <row r="24" spans="1:8" x14ac:dyDescent="0.25">
      <c r="A24" s="11" t="s">
        <v>50</v>
      </c>
      <c r="B24" s="12" t="s">
        <v>6</v>
      </c>
      <c r="C24" s="13">
        <v>23</v>
      </c>
      <c r="D24" s="22">
        <v>4692713.58</v>
      </c>
      <c r="E24" s="22">
        <f t="shared" si="0"/>
        <v>4861651.2688800003</v>
      </c>
      <c r="F24" s="22"/>
      <c r="G24" s="22"/>
      <c r="H24" s="15">
        <v>2023</v>
      </c>
    </row>
    <row r="25" spans="1:8" x14ac:dyDescent="0.25">
      <c r="A25" s="11" t="s">
        <v>23</v>
      </c>
      <c r="B25" s="12" t="s">
        <v>6</v>
      </c>
      <c r="C25" s="13">
        <v>24</v>
      </c>
      <c r="D25" s="22">
        <v>136670.07200000001</v>
      </c>
      <c r="E25" s="22">
        <f t="shared" si="0"/>
        <v>141590.19459200001</v>
      </c>
      <c r="F25" s="22"/>
      <c r="G25" s="22"/>
      <c r="H25" s="15">
        <v>1986</v>
      </c>
    </row>
    <row r="26" spans="1:8" x14ac:dyDescent="0.25">
      <c r="A26" s="11" t="s">
        <v>24</v>
      </c>
      <c r="B26" s="12" t="s">
        <v>6</v>
      </c>
      <c r="C26" s="13">
        <v>25</v>
      </c>
      <c r="D26" s="22">
        <v>98316.635200000004</v>
      </c>
      <c r="E26" s="22">
        <f t="shared" si="0"/>
        <v>101856.0340672</v>
      </c>
      <c r="F26" s="22"/>
      <c r="G26" s="22"/>
      <c r="H26" s="15">
        <v>1975</v>
      </c>
    </row>
    <row r="27" spans="1:8" x14ac:dyDescent="0.25">
      <c r="A27" s="11" t="s">
        <v>25</v>
      </c>
      <c r="B27" s="12" t="s">
        <v>6</v>
      </c>
      <c r="C27" s="13">
        <v>26</v>
      </c>
      <c r="D27" s="22">
        <v>127823.17800000001</v>
      </c>
      <c r="E27" s="22">
        <f t="shared" si="0"/>
        <v>132424.81240800003</v>
      </c>
      <c r="F27" s="22"/>
      <c r="G27" s="22"/>
      <c r="H27" s="15">
        <v>1975</v>
      </c>
    </row>
    <row r="28" spans="1:8" x14ac:dyDescent="0.25">
      <c r="A28" s="12" t="s">
        <v>26</v>
      </c>
      <c r="B28" s="12" t="s">
        <v>6</v>
      </c>
      <c r="C28" s="13">
        <v>27</v>
      </c>
      <c r="D28" s="22">
        <v>96845.492800000007</v>
      </c>
      <c r="E28" s="22">
        <f t="shared" si="0"/>
        <v>100331.93054080001</v>
      </c>
      <c r="F28" s="22"/>
      <c r="G28" s="22"/>
      <c r="H28" s="15">
        <v>1975</v>
      </c>
    </row>
    <row r="29" spans="1:8" x14ac:dyDescent="0.25">
      <c r="A29" s="12" t="s">
        <v>27</v>
      </c>
      <c r="B29" s="12" t="s">
        <v>6</v>
      </c>
      <c r="C29" s="13">
        <v>28</v>
      </c>
      <c r="D29" s="22">
        <v>102264.43640000001</v>
      </c>
      <c r="E29" s="22">
        <f t="shared" si="0"/>
        <v>105945.9561104</v>
      </c>
      <c r="F29" s="22"/>
      <c r="G29" s="22"/>
      <c r="H29" s="15">
        <v>1975</v>
      </c>
    </row>
    <row r="30" spans="1:8" x14ac:dyDescent="0.25">
      <c r="A30" s="12" t="s">
        <v>28</v>
      </c>
      <c r="B30" s="12" t="s">
        <v>6</v>
      </c>
      <c r="C30" s="13">
        <v>29</v>
      </c>
      <c r="D30" s="22">
        <v>130115.944</v>
      </c>
      <c r="E30" s="22">
        <f t="shared" si="0"/>
        <v>134800.11798400001</v>
      </c>
      <c r="F30" s="22"/>
      <c r="G30" s="22"/>
      <c r="H30" s="15">
        <v>1986</v>
      </c>
    </row>
    <row r="31" spans="1:8" x14ac:dyDescent="0.25">
      <c r="A31" s="12" t="s">
        <v>29</v>
      </c>
      <c r="B31" s="12" t="s">
        <v>6</v>
      </c>
      <c r="C31" s="13">
        <v>30</v>
      </c>
      <c r="D31" s="22">
        <v>135945.11000000002</v>
      </c>
      <c r="E31" s="22">
        <f t="shared" si="0"/>
        <v>140839.13396000001</v>
      </c>
      <c r="F31" s="22"/>
      <c r="G31" s="22"/>
      <c r="H31" s="15">
        <v>1993</v>
      </c>
    </row>
    <row r="32" spans="1:8" x14ac:dyDescent="0.25">
      <c r="A32" s="12" t="s">
        <v>30</v>
      </c>
      <c r="B32" s="12" t="s">
        <v>6</v>
      </c>
      <c r="C32" s="13">
        <v>31</v>
      </c>
      <c r="D32" s="22">
        <v>144037.57200000001</v>
      </c>
      <c r="E32" s="22">
        <f t="shared" si="0"/>
        <v>149222.92459200002</v>
      </c>
      <c r="F32" s="22"/>
      <c r="G32" s="22"/>
      <c r="H32" s="15">
        <v>2003</v>
      </c>
    </row>
    <row r="33" spans="1:9" x14ac:dyDescent="0.25">
      <c r="A33" s="12" t="s">
        <v>31</v>
      </c>
      <c r="B33" s="12" t="s">
        <v>6</v>
      </c>
      <c r="C33" s="13">
        <v>32</v>
      </c>
      <c r="D33" s="22">
        <v>13197.844800000001</v>
      </c>
      <c r="E33" s="22">
        <f t="shared" si="0"/>
        <v>13672.967212800002</v>
      </c>
      <c r="F33" s="22"/>
      <c r="G33" s="22"/>
      <c r="H33" s="15">
        <v>1994</v>
      </c>
    </row>
    <row r="34" spans="1:9" x14ac:dyDescent="0.25">
      <c r="A34" s="12" t="s">
        <v>32</v>
      </c>
      <c r="B34" s="12" t="s">
        <v>6</v>
      </c>
      <c r="C34" s="13">
        <v>33</v>
      </c>
      <c r="D34" s="22">
        <v>166921.6164</v>
      </c>
      <c r="E34" s="22">
        <f t="shared" si="0"/>
        <v>172930.79459040001</v>
      </c>
      <c r="F34" s="22"/>
      <c r="G34" s="22"/>
      <c r="H34" s="15">
        <v>2011</v>
      </c>
      <c r="I34" s="15"/>
    </row>
    <row r="35" spans="1:9" x14ac:dyDescent="0.25">
      <c r="A35" s="12" t="s">
        <v>51</v>
      </c>
      <c r="B35" s="12" t="s">
        <v>6</v>
      </c>
      <c r="C35" s="13">
        <v>34</v>
      </c>
      <c r="D35" s="22">
        <v>270645.40720000002</v>
      </c>
      <c r="E35" s="22">
        <f t="shared" si="0"/>
        <v>280388.64185920003</v>
      </c>
      <c r="F35" s="22"/>
      <c r="G35" s="22"/>
      <c r="H35" s="15">
        <v>1994</v>
      </c>
      <c r="I35" s="15"/>
    </row>
    <row r="36" spans="1:9" x14ac:dyDescent="0.25">
      <c r="A36" s="12" t="s">
        <v>33</v>
      </c>
      <c r="B36" s="12" t="s">
        <v>6</v>
      </c>
      <c r="C36" s="13">
        <v>3</v>
      </c>
      <c r="D36" s="22">
        <v>43716</v>
      </c>
      <c r="E36" s="22">
        <f t="shared" si="0"/>
        <v>45289.775999999998</v>
      </c>
      <c r="F36" s="22"/>
      <c r="G36" s="22"/>
      <c r="H36" s="15">
        <v>1975</v>
      </c>
    </row>
    <row r="37" spans="1:9" x14ac:dyDescent="0.25">
      <c r="A37" s="12" t="s">
        <v>34</v>
      </c>
      <c r="B37" s="12" t="s">
        <v>40</v>
      </c>
      <c r="C37" s="13">
        <v>35</v>
      </c>
      <c r="D37" s="22">
        <v>2852604.0536000002</v>
      </c>
      <c r="E37" s="22">
        <f t="shared" si="0"/>
        <v>2955297.7995296004</v>
      </c>
      <c r="F37" s="22"/>
      <c r="G37" s="22"/>
      <c r="H37" s="15">
        <v>2002</v>
      </c>
    </row>
    <row r="38" spans="1:9" x14ac:dyDescent="0.25">
      <c r="A38" s="12" t="s">
        <v>35</v>
      </c>
      <c r="B38" s="12" t="s">
        <v>6</v>
      </c>
      <c r="C38" s="13">
        <v>4</v>
      </c>
      <c r="D38" s="22">
        <v>67439</v>
      </c>
      <c r="E38" s="22">
        <f t="shared" si="0"/>
        <v>69866.804000000004</v>
      </c>
      <c r="F38" s="22"/>
      <c r="G38" s="22"/>
      <c r="H38" s="15">
        <v>2002</v>
      </c>
    </row>
    <row r="39" spans="1:9" x14ac:dyDescent="0.25">
      <c r="A39" s="12" t="s">
        <v>36</v>
      </c>
      <c r="B39" s="12" t="s">
        <v>6</v>
      </c>
      <c r="C39" s="13">
        <v>36</v>
      </c>
      <c r="D39" s="22">
        <v>1929898.3536</v>
      </c>
      <c r="E39" s="22">
        <f t="shared" si="0"/>
        <v>1999374.6943296001</v>
      </c>
      <c r="F39" s="22"/>
      <c r="G39" s="22"/>
      <c r="H39" s="15">
        <v>2010</v>
      </c>
    </row>
    <row r="40" spans="1:9" x14ac:dyDescent="0.25">
      <c r="A40" s="12" t="s">
        <v>37</v>
      </c>
      <c r="B40" s="12" t="s">
        <v>6</v>
      </c>
      <c r="C40" s="13">
        <v>37</v>
      </c>
      <c r="D40" s="22">
        <v>462590.59</v>
      </c>
      <c r="E40" s="22">
        <f t="shared" si="0"/>
        <v>479243.85124000005</v>
      </c>
      <c r="F40" s="22"/>
      <c r="G40" s="22"/>
      <c r="H40" s="15">
        <v>2012</v>
      </c>
    </row>
    <row r="41" spans="1:9" x14ac:dyDescent="0.25">
      <c r="A41" s="12" t="s">
        <v>52</v>
      </c>
      <c r="B41" s="12" t="s">
        <v>6</v>
      </c>
      <c r="C41" s="13">
        <v>38</v>
      </c>
      <c r="D41" s="22">
        <v>5000</v>
      </c>
      <c r="E41" s="22">
        <f t="shared" si="0"/>
        <v>5180</v>
      </c>
      <c r="F41" s="22"/>
      <c r="G41" s="22"/>
      <c r="H41" s="15">
        <v>1986</v>
      </c>
    </row>
    <row r="42" spans="1:9" x14ac:dyDescent="0.25">
      <c r="A42" s="12" t="s">
        <v>53</v>
      </c>
      <c r="B42" s="12" t="s">
        <v>6</v>
      </c>
      <c r="C42" s="13">
        <v>39</v>
      </c>
      <c r="D42" s="22">
        <v>150000</v>
      </c>
      <c r="E42" s="22">
        <f t="shared" si="0"/>
        <v>155400</v>
      </c>
      <c r="F42" s="22"/>
      <c r="G42" s="22"/>
      <c r="H42" s="15">
        <v>2000</v>
      </c>
    </row>
    <row r="43" spans="1:9" x14ac:dyDescent="0.25">
      <c r="A43" s="12" t="s">
        <v>54</v>
      </c>
      <c r="B43" s="12" t="s">
        <v>6</v>
      </c>
      <c r="C43" s="13">
        <v>9</v>
      </c>
      <c r="D43" s="22">
        <v>10000</v>
      </c>
      <c r="E43" s="22">
        <f t="shared" si="0"/>
        <v>10360</v>
      </c>
      <c r="F43" s="22"/>
      <c r="G43" s="22"/>
      <c r="H43" s="15">
        <v>1986</v>
      </c>
    </row>
    <row r="44" spans="1:9" x14ac:dyDescent="0.25">
      <c r="A44" s="12" t="s">
        <v>7</v>
      </c>
      <c r="B44" s="12" t="s">
        <v>6</v>
      </c>
      <c r="C44" s="13">
        <v>40</v>
      </c>
      <c r="D44" s="22">
        <v>117443.84400000001</v>
      </c>
      <c r="E44" s="22">
        <f t="shared" si="0"/>
        <v>121671.82238400001</v>
      </c>
      <c r="F44" s="22"/>
      <c r="G44" s="22"/>
      <c r="H44" s="15">
        <v>1967</v>
      </c>
    </row>
    <row r="45" spans="1:9" x14ac:dyDescent="0.25">
      <c r="A45" s="12" t="s">
        <v>38</v>
      </c>
      <c r="B45" s="12" t="s">
        <v>6</v>
      </c>
      <c r="C45" s="13">
        <v>41</v>
      </c>
      <c r="D45" s="22">
        <v>76802.356400000004</v>
      </c>
      <c r="E45" s="22">
        <f t="shared" si="0"/>
        <v>79567.241230400003</v>
      </c>
      <c r="F45" s="22"/>
      <c r="G45" s="22"/>
      <c r="H45" s="15">
        <v>1988</v>
      </c>
    </row>
    <row r="46" spans="1:9" x14ac:dyDescent="0.25">
      <c r="A46" s="12" t="s">
        <v>42</v>
      </c>
      <c r="B46" s="12" t="s">
        <v>41</v>
      </c>
      <c r="C46" s="13">
        <v>42</v>
      </c>
      <c r="D46" s="22">
        <v>579628.92680000002</v>
      </c>
      <c r="E46" s="22">
        <f>(D46*1.036)</f>
        <v>600495.56816480006</v>
      </c>
      <c r="F46" s="14"/>
      <c r="G46" s="14"/>
    </row>
    <row r="47" spans="1:9" x14ac:dyDescent="0.25">
      <c r="A47" s="24"/>
      <c r="B47" s="24"/>
      <c r="C47" s="24"/>
      <c r="D47" s="25">
        <f>SUM(D5:D46)</f>
        <v>26020872.974000003</v>
      </c>
      <c r="E47" s="25">
        <f>SUM(E5:E46)</f>
        <v>26957624.401063997</v>
      </c>
      <c r="F47" s="25">
        <f t="shared" ref="E47:G47" si="1">SUM(F5:F46)</f>
        <v>0</v>
      </c>
      <c r="G47" s="25">
        <f t="shared" si="1"/>
        <v>0</v>
      </c>
      <c r="H47" s="24"/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2026-07-10T17:50:54Z</dcterms:modified>
</cp:coreProperties>
</file>